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zti\Downloads\"/>
    </mc:Choice>
  </mc:AlternateContent>
  <xr:revisionPtr revIDLastSave="0" documentId="13_ncr:1_{C8420DF8-B0E5-45F7-91A0-70E19E66397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xcelneked ajánló" sheetId="2" r:id="rId1"/>
    <sheet name="HA függvény ÉS-VAGY" sheetId="15" r:id="rId2"/>
    <sheet name="HA függvény ÉS-VAGY mo" sheetId="17" r:id="rId3"/>
    <sheet name="HA függvény 4" sheetId="8" r:id="rId4"/>
    <sheet name="HA függvény 4 mo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4" l="1"/>
  <c r="H5" i="14"/>
  <c r="H6" i="14"/>
  <c r="H7" i="14"/>
  <c r="H8" i="14"/>
  <c r="H9" i="14"/>
  <c r="H10" i="14"/>
  <c r="H11" i="14"/>
  <c r="H12" i="14"/>
  <c r="H13" i="14"/>
  <c r="H14" i="14"/>
  <c r="H3" i="14"/>
  <c r="G4" i="14"/>
  <c r="G5" i="14"/>
  <c r="G6" i="14"/>
  <c r="G7" i="14"/>
  <c r="G8" i="14"/>
  <c r="G9" i="14"/>
  <c r="G10" i="14"/>
  <c r="G11" i="14"/>
  <c r="G12" i="14"/>
  <c r="G13" i="14"/>
  <c r="G14" i="14"/>
  <c r="G3" i="14"/>
  <c r="D15" i="17"/>
  <c r="D16" i="17"/>
  <c r="D17" i="17"/>
  <c r="D18" i="17"/>
  <c r="D19" i="17"/>
  <c r="D20" i="17"/>
  <c r="D21" i="17"/>
  <c r="D14" i="17"/>
  <c r="D3" i="17" l="1"/>
  <c r="D10" i="17"/>
  <c r="D9" i="17"/>
  <c r="D8" i="17"/>
  <c r="D7" i="17"/>
  <c r="D6" i="17"/>
  <c r="D5" i="17"/>
  <c r="D4" i="17"/>
</calcChain>
</file>

<file path=xl/sharedStrings.xml><?xml version="1.0" encoding="utf-8"?>
<sst xmlns="http://schemas.openxmlformats.org/spreadsheetml/2006/main" count="188" uniqueCount="80">
  <si>
    <t>EXCELNEKED.HU ajánló</t>
  </si>
  <si>
    <t>Kattints a tanfolyam infókért:</t>
  </si>
  <si>
    <t>Folyamatosan bővülő tanfolyamaink listája:</t>
  </si>
  <si>
    <t>Online tanfolyamaink</t>
  </si>
  <si>
    <t>Jelenleg elérhető tanfolyamok:</t>
  </si>
  <si>
    <t>Excel Online tanfolyam</t>
  </si>
  <si>
    <t>Word Online tanfolyam</t>
  </si>
  <si>
    <t>Power Point Online tanfolyam</t>
  </si>
  <si>
    <t>MS Office oktatócsomag (Excel, Word, PowerPoint)</t>
  </si>
  <si>
    <t>Excel VBA (makrók)</t>
  </si>
  <si>
    <t>Excel Power Query</t>
  </si>
  <si>
    <t>Excel Power Pivot</t>
  </si>
  <si>
    <t>Kimutatás Extra</t>
  </si>
  <si>
    <t>Kövess minket az alábbi csatornákon is!</t>
  </si>
  <si>
    <t>https://excelneked.hu</t>
  </si>
  <si>
    <t>Autó márkja</t>
  </si>
  <si>
    <t>Üzemanyag</t>
  </si>
  <si>
    <t>Szín</t>
  </si>
  <si>
    <t>FORD FOCUS 1.6 TDCi Fresh </t>
  </si>
  <si>
    <t>benzin</t>
  </si>
  <si>
    <t>kék</t>
  </si>
  <si>
    <t>Ár</t>
  </si>
  <si>
    <t>VOLKSWAGEN GOLF VI 1.4 Tsi Comfortline</t>
  </si>
  <si>
    <t>benin</t>
  </si>
  <si>
    <t>fehér</t>
  </si>
  <si>
    <t>KIA CEE'D Ceed 1.4 MPI</t>
  </si>
  <si>
    <t>bronz</t>
  </si>
  <si>
    <t>SKODA OCTAVIA Combi 1.4 TSI Ambition</t>
  </si>
  <si>
    <t>Évjárat</t>
  </si>
  <si>
    <t>SKODA RAPID Spaceback 1.2 TSi Clever</t>
  </si>
  <si>
    <t>dízel</t>
  </si>
  <si>
    <t>szürke</t>
  </si>
  <si>
    <t>FIAT 500L 1.4 16V Lounge</t>
  </si>
  <si>
    <t>piros</t>
  </si>
  <si>
    <t>fekete</t>
  </si>
  <si>
    <t>OPEL CORSA F 1.2 Edition</t>
  </si>
  <si>
    <t>BMW 320xd</t>
  </si>
  <si>
    <t>MAZDA 2 1.2 TE</t>
  </si>
  <si>
    <t>MITSUBISHI LANCER</t>
  </si>
  <si>
    <t>zöld</t>
  </si>
  <si>
    <t>DACIA DUSTER 1.6 Arctic</t>
  </si>
  <si>
    <t>Megfelelő?</t>
  </si>
  <si>
    <t>Azonosító</t>
  </si>
  <si>
    <t>Lakhely</t>
  </si>
  <si>
    <t>Lakhely távolsága (km)</t>
  </si>
  <si>
    <t>A1</t>
  </si>
  <si>
    <t>A2</t>
  </si>
  <si>
    <t>A3</t>
  </si>
  <si>
    <t>A4</t>
  </si>
  <si>
    <t>A5</t>
  </si>
  <si>
    <t>A6</t>
  </si>
  <si>
    <t>A7</t>
  </si>
  <si>
    <t>A8</t>
  </si>
  <si>
    <t>Budapest</t>
  </si>
  <si>
    <t>Tata</t>
  </si>
  <si>
    <t>Érd</t>
  </si>
  <si>
    <t>Maglód</t>
  </si>
  <si>
    <t>Fót</t>
  </si>
  <si>
    <t>Tatabány</t>
  </si>
  <si>
    <t>Ráckeve</t>
  </si>
  <si>
    <t>Bejárási támogatás</t>
  </si>
  <si>
    <r>
      <t xml:space="preserve">Excel HA függvény több feltétellel
</t>
    </r>
    <r>
      <rPr>
        <sz val="14"/>
        <color theme="0"/>
        <rFont val="Calibri"/>
        <family val="2"/>
        <charset val="238"/>
        <scheme val="minor"/>
      </rPr>
      <t>https://exceltanfolyam.info</t>
    </r>
  </si>
  <si>
    <t>Ács Tamásné</t>
  </si>
  <si>
    <t>Balogh Petra</t>
  </si>
  <si>
    <t>Kiss Diána</t>
  </si>
  <si>
    <t>Felk András</t>
  </si>
  <si>
    <t>Járóka Kitti</t>
  </si>
  <si>
    <t>Mancs Péter</t>
  </si>
  <si>
    <t>Terdik József</t>
  </si>
  <si>
    <t>Szalai Béláné</t>
  </si>
  <si>
    <t>Törzsvásárolói kártya</t>
  </si>
  <si>
    <t>Név</t>
  </si>
  <si>
    <t>Utolsó vásárlás összege</t>
  </si>
  <si>
    <t>Ajándék kupon</t>
  </si>
  <si>
    <t>igen</t>
  </si>
  <si>
    <t>nem</t>
  </si>
  <si>
    <t xml:space="preserve">nem </t>
  </si>
  <si>
    <t>Autó márkája</t>
  </si>
  <si>
    <t>Km óra</t>
  </si>
  <si>
    <t>Elfogadható?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</si>
</sst>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_-* #,##0\ &quot;Ft&quot;_-;\-* #,##0\ &quot;Ft&quot;_-;_-* &quot;-&quot;??\ &quot;Ft&quot;_-;_-@_-"/>
    <numFmt numFmtId="166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9" tint="-0.249977111117893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2"/>
      <color rgb="FFFF9800"/>
      <name val="Calibri"/>
      <family val="2"/>
      <charset val="238"/>
      <scheme val="minor"/>
    </font>
    <font>
      <sz val="11"/>
      <color rgb="FFAD562B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2173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1"/>
    <xf numFmtId="0" fontId="8" fillId="3" borderId="0" xfId="0" applyFont="1" applyFill="1" applyAlignment="1">
      <alignment vertical="center"/>
    </xf>
    <xf numFmtId="165" fontId="0" fillId="0" borderId="0" xfId="2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5" fontId="1" fillId="0" borderId="0" xfId="2" applyNumberFormat="1" applyFont="1" applyAlignment="1">
      <alignment vertical="center"/>
    </xf>
    <xf numFmtId="0" fontId="0" fillId="0" borderId="0" xfId="0" applyAlignment="1">
      <alignment horizontal="center" vertical="center"/>
    </xf>
    <xf numFmtId="166" fontId="0" fillId="0" borderId="0" xfId="3" applyNumberFormat="1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65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1" fillId="0" borderId="1" xfId="3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166" fontId="0" fillId="0" borderId="1" xfId="3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</cellXfs>
  <cellStyles count="4">
    <cellStyle name="Ezres" xfId="3" builtinId="3"/>
    <cellStyle name="Hivatkozás" xfId="1" builtinId="8"/>
    <cellStyle name="Normál" xfId="0" builtinId="0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https://excelneked.hu/blog" TargetMode="External"/><Relationship Id="rId3" Type="http://schemas.openxmlformats.org/officeDocument/2006/relationships/hyperlink" Target="https://hu.pinterest.com/excelneked/" TargetMode="External"/><Relationship Id="rId7" Type="http://schemas.openxmlformats.org/officeDocument/2006/relationships/hyperlink" Target="https://www.youtube.com/channel/UC0FKKYr38noEc_RCVERU4Xg" TargetMode="External"/><Relationship Id="rId12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hyperlink" Target="https://www.facebook.com/Excelneked.hu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hyperlink" Target="https://www.instagram.com/excelnekedhu/?hl=hu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https://exceltanfolyam.info/excel-feladatok/ha-fuggveny-tobb-feltetellel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hyperlink" Target="https://exceltanfolyam.info/excel-feladatok/ha-fuggveny-tobb-feltetellel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s://exceltanfolyam.info/excel-feladatok/ha-fuggveny-tobb-feltetellel/" TargetMode="External"/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https://exceltanfolyam.info/excel-feladatok/ha-fuggveny-tobb-feltetellel/" TargetMode="External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22</xdr:row>
      <xdr:rowOff>114300</xdr:rowOff>
    </xdr:from>
    <xdr:to>
      <xdr:col>6</xdr:col>
      <xdr:colOff>25054</xdr:colOff>
      <xdr:row>25</xdr:row>
      <xdr:rowOff>18990</xdr:rowOff>
    </xdr:to>
    <xdr:pic>
      <xdr:nvPicPr>
        <xdr:cNvPr id="2" name="Kép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8975" y="4600575"/>
          <a:ext cx="453679" cy="476190"/>
        </a:xfrm>
        <a:prstGeom prst="rect">
          <a:avLst/>
        </a:prstGeom>
      </xdr:spPr>
    </xdr:pic>
    <xdr:clientData/>
  </xdr:twoCellAnchor>
  <xdr:twoCellAnchor editAs="oneCell">
    <xdr:from>
      <xdr:col>6</xdr:col>
      <xdr:colOff>129886</xdr:colOff>
      <xdr:row>22</xdr:row>
      <xdr:rowOff>114300</xdr:rowOff>
    </xdr:from>
    <xdr:to>
      <xdr:col>6</xdr:col>
      <xdr:colOff>593089</xdr:colOff>
      <xdr:row>25</xdr:row>
      <xdr:rowOff>18990</xdr:rowOff>
    </xdr:to>
    <xdr:pic>
      <xdr:nvPicPr>
        <xdr:cNvPr id="3" name="Kép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87486" y="4600575"/>
          <a:ext cx="463203" cy="476190"/>
        </a:xfrm>
        <a:prstGeom prst="rect">
          <a:avLst/>
        </a:prstGeom>
      </xdr:spPr>
    </xdr:pic>
    <xdr:clientData/>
  </xdr:twoCellAnchor>
  <xdr:twoCellAnchor editAs="oneCell">
    <xdr:from>
      <xdr:col>8</xdr:col>
      <xdr:colOff>142008</xdr:colOff>
      <xdr:row>22</xdr:row>
      <xdr:rowOff>114299</xdr:rowOff>
    </xdr:from>
    <xdr:to>
      <xdr:col>8</xdr:col>
      <xdr:colOff>606544</xdr:colOff>
      <xdr:row>25</xdr:row>
      <xdr:rowOff>10799</xdr:rowOff>
    </xdr:to>
    <xdr:pic>
      <xdr:nvPicPr>
        <xdr:cNvPr id="4" name="Kép 3" descr="KÃ©ptalÃ¡lat a kÃ¶vetkezÅre: âinstagram logoâ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8808" y="4600574"/>
          <a:ext cx="464536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59746</xdr:colOff>
      <xdr:row>22</xdr:row>
      <xdr:rowOff>114300</xdr:rowOff>
    </xdr:from>
    <xdr:to>
      <xdr:col>8</xdr:col>
      <xdr:colOff>70683</xdr:colOff>
      <xdr:row>25</xdr:row>
      <xdr:rowOff>10800</xdr:rowOff>
    </xdr:to>
    <xdr:pic>
      <xdr:nvPicPr>
        <xdr:cNvPr id="5" name="Kép 4" descr="KÃ©ptalÃ¡lat a kÃ¶vetkezÅre: âyoutube small logoâ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6946" y="4600575"/>
          <a:ext cx="620537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285750</xdr:colOff>
      <xdr:row>2</xdr:row>
      <xdr:rowOff>154940</xdr:rowOff>
    </xdr:from>
    <xdr:to>
      <xdr:col>11</xdr:col>
      <xdr:colOff>276225</xdr:colOff>
      <xdr:row>9</xdr:row>
      <xdr:rowOff>98178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162550" y="621665"/>
          <a:ext cx="2162175" cy="1305313"/>
        </a:xfrm>
        <a:prstGeom prst="rect">
          <a:avLst/>
        </a:prstGeom>
      </xdr:spPr>
    </xdr:pic>
    <xdr:clientData/>
  </xdr:twoCellAnchor>
  <xdr:twoCellAnchor editAs="oneCell">
    <xdr:from>
      <xdr:col>8</xdr:col>
      <xdr:colOff>447675</xdr:colOff>
      <xdr:row>9</xdr:row>
      <xdr:rowOff>0</xdr:rowOff>
    </xdr:from>
    <xdr:to>
      <xdr:col>11</xdr:col>
      <xdr:colOff>361950</xdr:colOff>
      <xdr:row>20</xdr:row>
      <xdr:rowOff>58967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324475" y="1828800"/>
          <a:ext cx="2085975" cy="223066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15</xdr:row>
      <xdr:rowOff>9525</xdr:rowOff>
    </xdr:from>
    <xdr:to>
      <xdr:col>22</xdr:col>
      <xdr:colOff>265906</xdr:colOff>
      <xdr:row>22</xdr:row>
      <xdr:rowOff>142676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953375" y="3038475"/>
          <a:ext cx="6352381" cy="1590476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476250</xdr:colOff>
      <xdr:row>2</xdr:row>
      <xdr:rowOff>85725</xdr:rowOff>
    </xdr:from>
    <xdr:to>
      <xdr:col>22</xdr:col>
      <xdr:colOff>580036</xdr:colOff>
      <xdr:row>15</xdr:row>
      <xdr:rowOff>50769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524750" y="552450"/>
          <a:ext cx="7095136" cy="2527269"/>
        </a:xfrm>
        <a:prstGeom prst="rect">
          <a:avLst/>
        </a:prstGeom>
      </xdr:spPr>
    </xdr:pic>
    <xdr:clientData/>
  </xdr:twoCellAnchor>
  <xdr:twoCellAnchor>
    <xdr:from>
      <xdr:col>3</xdr:col>
      <xdr:colOff>571500</xdr:colOff>
      <xdr:row>22</xdr:row>
      <xdr:rowOff>142875</xdr:rowOff>
    </xdr:from>
    <xdr:to>
      <xdr:col>5</xdr:col>
      <xdr:colOff>66675</xdr:colOff>
      <xdr:row>24</xdr:row>
      <xdr:rowOff>161925</xdr:rowOff>
    </xdr:to>
    <xdr:sp macro="" textlink="">
      <xdr:nvSpPr>
        <xdr:cNvPr id="10" name="Téglalap: lekerekített 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400300" y="4629150"/>
          <a:ext cx="714375" cy="400050"/>
        </a:xfrm>
        <a:prstGeom prst="roundRect">
          <a:avLst/>
        </a:prstGeom>
        <a:solidFill>
          <a:srgbClr val="92D05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200" b="1">
              <a:solidFill>
                <a:schemeClr val="bg1"/>
              </a:solidFill>
            </a:rPr>
            <a:t>BLOG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142876</xdr:colOff>
      <xdr:row>0</xdr:row>
      <xdr:rowOff>47626</xdr:rowOff>
    </xdr:from>
    <xdr:to>
      <xdr:col>8</xdr:col>
      <xdr:colOff>514350</xdr:colOff>
      <xdr:row>0</xdr:row>
      <xdr:rowOff>819150</xdr:rowOff>
    </xdr:to>
    <xdr:sp macro="" textlink="">
      <xdr:nvSpPr>
        <xdr:cNvPr id="3" name="Téglalap: lekerekítet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915026" y="47626"/>
          <a:ext cx="1590674" cy="771524"/>
        </a:xfrm>
        <a:prstGeom prst="roundRect">
          <a:avLst/>
        </a:prstGeom>
        <a:solidFill>
          <a:schemeClr val="accent4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u-HU" sz="1100" b="1">
              <a:solidFill>
                <a:sysClr val="windowText" lastClr="000000"/>
              </a:solidFill>
            </a:rPr>
            <a:t>HA</a:t>
          </a:r>
          <a:r>
            <a:rPr lang="hu-HU" sz="1100" b="1" baseline="0">
              <a:solidFill>
                <a:sysClr val="windowText" lastClr="000000"/>
              </a:solidFill>
            </a:rPr>
            <a:t> függvény több feltétellel </a:t>
          </a:r>
          <a:r>
            <a:rPr lang="hu-HU" sz="1100" b="1">
              <a:solidFill>
                <a:sysClr val="windowText" lastClr="000000"/>
              </a:solidFill>
            </a:rPr>
            <a:t>blogbejegyzés leírással</a:t>
          </a:r>
        </a:p>
      </xdr:txBody>
    </xdr:sp>
    <xdr:clientData/>
  </xdr:twoCellAnchor>
  <xdr:twoCellAnchor editAs="oneCell">
    <xdr:from>
      <xdr:col>0</xdr:col>
      <xdr:colOff>106680</xdr:colOff>
      <xdr:row>0</xdr:row>
      <xdr:rowOff>0</xdr:rowOff>
    </xdr:from>
    <xdr:to>
      <xdr:col>1</xdr:col>
      <xdr:colOff>177165</xdr:colOff>
      <xdr:row>1</xdr:row>
      <xdr:rowOff>17946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FBC5C06E-F22D-4D9F-9288-F22A2635D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0"/>
          <a:ext cx="1076325" cy="8561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142876</xdr:colOff>
      <xdr:row>0</xdr:row>
      <xdr:rowOff>47626</xdr:rowOff>
    </xdr:from>
    <xdr:to>
      <xdr:col>8</xdr:col>
      <xdr:colOff>514350</xdr:colOff>
      <xdr:row>0</xdr:row>
      <xdr:rowOff>819150</xdr:rowOff>
    </xdr:to>
    <xdr:sp macro="" textlink="">
      <xdr:nvSpPr>
        <xdr:cNvPr id="3" name="Téglalap: lekerekítet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915026" y="47626"/>
          <a:ext cx="1590674" cy="771524"/>
        </a:xfrm>
        <a:prstGeom prst="roundRect">
          <a:avLst/>
        </a:prstGeom>
        <a:solidFill>
          <a:schemeClr val="accent4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u-HU" sz="1100" b="1">
              <a:solidFill>
                <a:sysClr val="windowText" lastClr="000000"/>
              </a:solidFill>
            </a:rPr>
            <a:t>HA</a:t>
          </a:r>
          <a:r>
            <a:rPr lang="hu-HU" sz="1100" b="1" baseline="0">
              <a:solidFill>
                <a:sysClr val="windowText" lastClr="000000"/>
              </a:solidFill>
            </a:rPr>
            <a:t> függvény több feltétellel </a:t>
          </a:r>
          <a:r>
            <a:rPr lang="hu-HU" sz="1100" b="1">
              <a:solidFill>
                <a:sysClr val="windowText" lastClr="000000"/>
              </a:solidFill>
            </a:rPr>
            <a:t>blogbejegyzés leírással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146685</xdr:colOff>
      <xdr:row>1</xdr:row>
      <xdr:rowOff>17946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BF5C715A-5D32-4AF7-AEAC-9E8C696BC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6325" cy="8561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1228725</xdr:colOff>
      <xdr:row>0</xdr:row>
      <xdr:rowOff>856146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076325" cy="856146"/>
        </a:xfrm>
        <a:prstGeom prst="rect">
          <a:avLst/>
        </a:prstGeom>
      </xdr:spPr>
    </xdr:pic>
    <xdr:clientData/>
  </xdr:twoCellAnchor>
  <xdr:twoCellAnchor>
    <xdr:from>
      <xdr:col>6</xdr:col>
      <xdr:colOff>85725</xdr:colOff>
      <xdr:row>0</xdr:row>
      <xdr:rowOff>19050</xdr:rowOff>
    </xdr:from>
    <xdr:to>
      <xdr:col>7</xdr:col>
      <xdr:colOff>733424</xdr:colOff>
      <xdr:row>0</xdr:row>
      <xdr:rowOff>790574</xdr:rowOff>
    </xdr:to>
    <xdr:sp macro="" textlink="">
      <xdr:nvSpPr>
        <xdr:cNvPr id="6" name="Téglalap: lekerekített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419850" y="19050"/>
          <a:ext cx="1590674" cy="771524"/>
        </a:xfrm>
        <a:prstGeom prst="roundRect">
          <a:avLst/>
        </a:prstGeom>
        <a:solidFill>
          <a:schemeClr val="accent4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u-HU" sz="1100" b="1">
              <a:solidFill>
                <a:sysClr val="windowText" lastClr="000000"/>
              </a:solidFill>
            </a:rPr>
            <a:t>HA</a:t>
          </a:r>
          <a:r>
            <a:rPr lang="hu-HU" sz="1100" b="1" baseline="0">
              <a:solidFill>
                <a:sysClr val="windowText" lastClr="000000"/>
              </a:solidFill>
            </a:rPr>
            <a:t> függvény több feltétellel </a:t>
          </a:r>
          <a:r>
            <a:rPr lang="hu-HU" sz="1100" b="1">
              <a:solidFill>
                <a:sysClr val="windowText" lastClr="000000"/>
              </a:solidFill>
            </a:rPr>
            <a:t>blogbejegyzés leírással</a:t>
          </a:r>
        </a:p>
      </xdr:txBody>
    </xdr:sp>
    <xdr:clientData/>
  </xdr:twoCellAnchor>
  <xdr:twoCellAnchor>
    <xdr:from>
      <xdr:col>8</xdr:col>
      <xdr:colOff>238125</xdr:colOff>
      <xdr:row>2</xdr:row>
      <xdr:rowOff>9525</xdr:rowOff>
    </xdr:from>
    <xdr:to>
      <xdr:col>14</xdr:col>
      <xdr:colOff>323850</xdr:colOff>
      <xdr:row>14</xdr:row>
      <xdr:rowOff>180975</xdr:rowOff>
    </xdr:to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362950" y="1219200"/>
          <a:ext cx="4229100" cy="2914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Autót szeretnék venni, a félretett pénzem 3.500.000 Ft,</a:t>
          </a:r>
          <a:r>
            <a:rPr lang="hu-HU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ezt a J2 cellában tároltam el. </a:t>
          </a:r>
          <a:r>
            <a:rPr lang="hu-HU" sz="13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Ezt a fix cellát kell a feltételhez </a:t>
          </a:r>
          <a:r>
            <a:rPr lang="hu-HU" sz="1300">
              <a:effectLst/>
              <a:latin typeface="+mn-lt"/>
              <a:cs typeface="Times New Roman" panose="02020603050405020304" pitchFamily="18" charset="0"/>
            </a:rPr>
            <a:t>használnod.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3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Mindenképpen fehér</a:t>
          </a:r>
          <a:r>
            <a:rPr lang="hu-HU" sz="1300" baseline="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 autót szeretnék, és ne legyen a km óra állása nagyobb, mint 100.000. Ezeket is vedd figyelembe.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300">
            <a:solidFill>
              <a:schemeClr val="dk1"/>
            </a:solidFill>
            <a:effectLst/>
            <a:latin typeface="+mn-lt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Tehát akkor </a:t>
          </a:r>
          <a:r>
            <a:rPr lang="hu-HU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megfelelő</a:t>
          </a:r>
          <a:r>
            <a:rPr lang="hu-HU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 belefér</a:t>
          </a:r>
          <a:r>
            <a:rPr lang="hu-HU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költségvetésembe és fehér színű és a km óra állása nem nagyobb(kisebb), mint 100.000.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3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Elfogadható</a:t>
          </a:r>
          <a:r>
            <a:rPr lang="hu-HU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ha belefér a költségvetésembe vagy legalább 2017-es évjárat.</a:t>
          </a:r>
          <a:endParaRPr lang="hu-H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1228725</xdr:colOff>
      <xdr:row>0</xdr:row>
      <xdr:rowOff>856146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076325" cy="856146"/>
        </a:xfrm>
        <a:prstGeom prst="rect">
          <a:avLst/>
        </a:prstGeom>
      </xdr:spPr>
    </xdr:pic>
    <xdr:clientData/>
  </xdr:twoCellAnchor>
  <xdr:twoCellAnchor>
    <xdr:from>
      <xdr:col>6</xdr:col>
      <xdr:colOff>76200</xdr:colOff>
      <xdr:row>0</xdr:row>
      <xdr:rowOff>47625</xdr:rowOff>
    </xdr:from>
    <xdr:to>
      <xdr:col>7</xdr:col>
      <xdr:colOff>723899</xdr:colOff>
      <xdr:row>0</xdr:row>
      <xdr:rowOff>819149</xdr:rowOff>
    </xdr:to>
    <xdr:sp macro="" textlink="">
      <xdr:nvSpPr>
        <xdr:cNvPr id="7" name="Téglalap: lekerekített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410325" y="47625"/>
          <a:ext cx="1590674" cy="771524"/>
        </a:xfrm>
        <a:prstGeom prst="roundRect">
          <a:avLst/>
        </a:prstGeom>
        <a:solidFill>
          <a:schemeClr val="accent4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hu-HU" sz="1100" b="1">
              <a:solidFill>
                <a:sysClr val="windowText" lastClr="000000"/>
              </a:solidFill>
            </a:rPr>
            <a:t>HA</a:t>
          </a:r>
          <a:r>
            <a:rPr lang="hu-HU" sz="1100" b="1" baseline="0">
              <a:solidFill>
                <a:sysClr val="windowText" lastClr="000000"/>
              </a:solidFill>
            </a:rPr>
            <a:t> függvény több feltétellel </a:t>
          </a:r>
          <a:r>
            <a:rPr lang="hu-HU" sz="1100" b="1">
              <a:solidFill>
                <a:sysClr val="windowText" lastClr="000000"/>
              </a:solidFill>
            </a:rPr>
            <a:t>blogbejegyzés leírással</a:t>
          </a:r>
        </a:p>
      </xdr:txBody>
    </xdr:sp>
    <xdr:clientData/>
  </xdr:twoCellAnchor>
  <xdr:twoCellAnchor>
    <xdr:from>
      <xdr:col>8</xdr:col>
      <xdr:colOff>104775</xdr:colOff>
      <xdr:row>2</xdr:row>
      <xdr:rowOff>0</xdr:rowOff>
    </xdr:from>
    <xdr:to>
      <xdr:col>14</xdr:col>
      <xdr:colOff>276225</xdr:colOff>
      <xdr:row>16</xdr:row>
      <xdr:rowOff>19050</xdr:rowOff>
    </xdr:to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8201025" y="1257300"/>
          <a:ext cx="4229100" cy="2914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Autót szeretnék venni, a félretett pénzem 3.500.000 Ft,</a:t>
          </a:r>
          <a:r>
            <a:rPr lang="hu-HU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ezt a J2 cellában tároltam el. </a:t>
          </a:r>
          <a:r>
            <a:rPr lang="hu-HU" sz="13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Ezt a fix cellát kell a feltételhez </a:t>
          </a:r>
          <a:r>
            <a:rPr lang="hu-HU" sz="1300">
              <a:effectLst/>
              <a:latin typeface="+mn-lt"/>
              <a:cs typeface="Times New Roman" panose="02020603050405020304" pitchFamily="18" charset="0"/>
            </a:rPr>
            <a:t>használnod.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3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Mindenképpen fehér</a:t>
          </a:r>
          <a:r>
            <a:rPr lang="hu-HU" sz="1300" baseline="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 autót szeretnék, és ne legyen a km óra állása nagyobb, mint 100.000. Ezeket is vedd figyelembe.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300">
            <a:solidFill>
              <a:schemeClr val="dk1"/>
            </a:solidFill>
            <a:effectLst/>
            <a:latin typeface="+mn-lt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Tehát akkor </a:t>
          </a:r>
          <a:r>
            <a:rPr lang="hu-HU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megfelelő</a:t>
          </a:r>
          <a:r>
            <a:rPr lang="hu-HU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 belefér</a:t>
          </a:r>
          <a:r>
            <a:rPr lang="hu-HU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költségvetésembe és fehér színű és a km óra állása nem nagyobb(kisebb), mint 100.000.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sz="13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Elfogadható</a:t>
          </a:r>
          <a:r>
            <a:rPr lang="hu-HU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ha belefér a költségvetésembe vagy legalább 2017-es évjárat.</a:t>
          </a:r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xcelneked.hu/online-tanfolyamok/powerpoint-online-tanfolyam/" TargetMode="External"/><Relationship Id="rId3" Type="http://schemas.openxmlformats.org/officeDocument/2006/relationships/hyperlink" Target="https://excelneked.hu/online-tanfolyamok/excel-online-tanfolyam/" TargetMode="External"/><Relationship Id="rId7" Type="http://schemas.openxmlformats.org/officeDocument/2006/relationships/hyperlink" Target="https://excelneked.hu/tagsagi-rendszer/" TargetMode="External"/><Relationship Id="rId2" Type="http://schemas.openxmlformats.org/officeDocument/2006/relationships/hyperlink" Target="https://excelneked.hu/online-tanfolyamok/excel-kimutatas-tanfolyam/" TargetMode="External"/><Relationship Id="rId1" Type="http://schemas.openxmlformats.org/officeDocument/2006/relationships/hyperlink" Target="https://excelneked.hu/" TargetMode="External"/><Relationship Id="rId6" Type="http://schemas.openxmlformats.org/officeDocument/2006/relationships/hyperlink" Target="https://excelneked.hu/excel-makro-tanfolyam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excelneked.hu/online-tanfolyamok/excel-power-pivot-tanfolyam/" TargetMode="External"/><Relationship Id="rId10" Type="http://schemas.openxmlformats.org/officeDocument/2006/relationships/hyperlink" Target="http://excelneked.hu/online-tanfolyamok/" TargetMode="External"/><Relationship Id="rId4" Type="http://schemas.openxmlformats.org/officeDocument/2006/relationships/hyperlink" Target="https://excelneked.hu/online-tanfolyamok/excel-power-query-tanfolyam/" TargetMode="External"/><Relationship Id="rId9" Type="http://schemas.openxmlformats.org/officeDocument/2006/relationships/hyperlink" Target="https://excelneked.hu/online-tanfolyamok/word-online-tanfolya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7E367"/>
  </sheetPr>
  <dimension ref="A1:W33"/>
  <sheetViews>
    <sheetView showGridLines="0" tabSelected="1" zoomScaleNormal="100" workbookViewId="0">
      <selection sqref="A1:W2"/>
    </sheetView>
  </sheetViews>
  <sheetFormatPr defaultColWidth="0" defaultRowHeight="15" customHeight="1" zeroHeight="1" x14ac:dyDescent="0.25"/>
  <cols>
    <col min="1" max="10" width="9.140625" customWidth="1"/>
    <col min="11" max="11" width="14.28515625" customWidth="1"/>
    <col min="12" max="12" width="13.42578125" customWidth="1"/>
    <col min="13" max="23" width="9.140625" customWidth="1"/>
    <col min="24" max="16384" width="9.140625" hidden="1"/>
  </cols>
  <sheetData>
    <row r="1" spans="1:23" ht="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21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5.75" x14ac:dyDescent="0.25">
      <c r="A3" s="1" t="s">
        <v>1</v>
      </c>
      <c r="C3" s="2"/>
    </row>
    <row r="4" spans="1:23" x14ac:dyDescent="0.25"/>
    <row r="5" spans="1:23" x14ac:dyDescent="0.25">
      <c r="A5" t="s">
        <v>2</v>
      </c>
    </row>
    <row r="6" spans="1:23" ht="15.75" x14ac:dyDescent="0.25">
      <c r="C6" s="2" t="s">
        <v>3</v>
      </c>
    </row>
    <row r="7" spans="1:23" x14ac:dyDescent="0.25"/>
    <row r="8" spans="1:23" x14ac:dyDescent="0.25">
      <c r="A8" t="s">
        <v>4</v>
      </c>
    </row>
    <row r="9" spans="1:23" ht="15.75" x14ac:dyDescent="0.25">
      <c r="C9" s="2" t="s">
        <v>5</v>
      </c>
    </row>
    <row r="10" spans="1:23" ht="15.75" x14ac:dyDescent="0.25">
      <c r="C10" s="2" t="s">
        <v>6</v>
      </c>
    </row>
    <row r="11" spans="1:23" ht="15.75" x14ac:dyDescent="0.25">
      <c r="C11" s="2" t="s">
        <v>7</v>
      </c>
    </row>
    <row r="12" spans="1:23" ht="15.75" x14ac:dyDescent="0.25">
      <c r="C12" s="2" t="s">
        <v>8</v>
      </c>
    </row>
    <row r="13" spans="1:23" ht="15.75" x14ac:dyDescent="0.25">
      <c r="C13" s="2" t="s">
        <v>9</v>
      </c>
    </row>
    <row r="14" spans="1:23" ht="15.75" x14ac:dyDescent="0.25">
      <c r="C14" s="2" t="s">
        <v>10</v>
      </c>
    </row>
    <row r="15" spans="1:23" ht="15.75" x14ac:dyDescent="0.25">
      <c r="C15" s="2" t="s">
        <v>11</v>
      </c>
    </row>
    <row r="16" spans="1:23" ht="15.75" x14ac:dyDescent="0.25">
      <c r="C16" s="2" t="s">
        <v>12</v>
      </c>
    </row>
    <row r="17" spans="2:3" x14ac:dyDescent="0.25"/>
    <row r="18" spans="2:3" ht="15.75" x14ac:dyDescent="0.25">
      <c r="C18" s="2"/>
    </row>
    <row r="19" spans="2:3" x14ac:dyDescent="0.25"/>
    <row r="20" spans="2:3" x14ac:dyDescent="0.25"/>
    <row r="21" spans="2:3" ht="23.25" x14ac:dyDescent="0.35">
      <c r="B21" s="3" t="s">
        <v>13</v>
      </c>
    </row>
    <row r="22" spans="2:3" x14ac:dyDescent="0.25">
      <c r="B22" s="4" t="s">
        <v>14</v>
      </c>
    </row>
    <row r="23" spans="2:3" x14ac:dyDescent="0.25"/>
    <row r="24" spans="2:3" x14ac:dyDescent="0.25"/>
    <row r="25" spans="2:3" x14ac:dyDescent="0.25"/>
    <row r="26" spans="2:3" x14ac:dyDescent="0.25"/>
    <row r="33" ht="12.75" hidden="1" customHeight="1" x14ac:dyDescent="0.25"/>
  </sheetData>
  <sheetProtection algorithmName="SHA-512" hashValue="60LTew/nhpilTt4sgRXbcjjWeezReCoqkLdU8iwl8Pwnyp3XhG/tP0lffXNCL0draTLCGaOuHqhZkT1OM99gGQ==" saltValue="rhO3HpdzGd/osygPbGIZTQ==" spinCount="100000" sheet="1" objects="1" scenarios="1"/>
  <mergeCells count="1">
    <mergeCell ref="A1:W2"/>
  </mergeCells>
  <hyperlinks>
    <hyperlink ref="B22" r:id="rId1" xr:uid="{00000000-0004-0000-0000-000000000000}"/>
    <hyperlink ref="C16" r:id="rId2" xr:uid="{00000000-0004-0000-0000-000001000000}"/>
    <hyperlink ref="C9" r:id="rId3" xr:uid="{00000000-0004-0000-0000-000002000000}"/>
    <hyperlink ref="C14" r:id="rId4" xr:uid="{00000000-0004-0000-0000-000003000000}"/>
    <hyperlink ref="C15" r:id="rId5" xr:uid="{00000000-0004-0000-0000-000004000000}"/>
    <hyperlink ref="C13" r:id="rId6" xr:uid="{00000000-0004-0000-0000-000005000000}"/>
    <hyperlink ref="C12" r:id="rId7" xr:uid="{00000000-0004-0000-0000-000006000000}"/>
    <hyperlink ref="C11" r:id="rId8" xr:uid="{00000000-0004-0000-0000-000007000000}"/>
    <hyperlink ref="C10" r:id="rId9" xr:uid="{00000000-0004-0000-0000-000008000000}"/>
    <hyperlink ref="C6" r:id="rId10" xr:uid="{00000000-0004-0000-0000-000009000000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7109375" customWidth="1"/>
    <col min="2" max="2" width="14.85546875" customWidth="1"/>
    <col min="3" max="3" width="20.7109375" customWidth="1"/>
    <col min="4" max="4" width="28.42578125" customWidth="1"/>
  </cols>
  <sheetData>
    <row r="1" spans="1:6" ht="66" customHeight="1" x14ac:dyDescent="0.25">
      <c r="A1" s="5"/>
      <c r="B1" s="22" t="s">
        <v>61</v>
      </c>
      <c r="C1" s="22"/>
      <c r="D1" s="22"/>
      <c r="E1" s="22"/>
      <c r="F1" s="22"/>
    </row>
    <row r="2" spans="1:6" s="7" customFormat="1" x14ac:dyDescent="0.25">
      <c r="A2" s="12" t="s">
        <v>42</v>
      </c>
      <c r="B2" s="12" t="s">
        <v>43</v>
      </c>
      <c r="C2" s="12" t="s">
        <v>44</v>
      </c>
    </row>
    <row r="3" spans="1:6" x14ac:dyDescent="0.25">
      <c r="A3" s="13" t="s">
        <v>45</v>
      </c>
      <c r="B3" s="13" t="s">
        <v>58</v>
      </c>
      <c r="C3" s="13">
        <v>39</v>
      </c>
    </row>
    <row r="4" spans="1:6" x14ac:dyDescent="0.25">
      <c r="A4" s="13" t="s">
        <v>46</v>
      </c>
      <c r="B4" s="13" t="s">
        <v>53</v>
      </c>
      <c r="C4" s="13">
        <v>13</v>
      </c>
    </row>
    <row r="5" spans="1:6" x14ac:dyDescent="0.25">
      <c r="A5" s="13" t="s">
        <v>47</v>
      </c>
      <c r="B5" s="13" t="s">
        <v>53</v>
      </c>
      <c r="C5" s="13">
        <v>5</v>
      </c>
    </row>
    <row r="6" spans="1:6" x14ac:dyDescent="0.25">
      <c r="A6" s="13" t="s">
        <v>48</v>
      </c>
      <c r="B6" s="13" t="s">
        <v>54</v>
      </c>
      <c r="C6" s="13">
        <v>65</v>
      </c>
    </row>
    <row r="7" spans="1:6" x14ac:dyDescent="0.25">
      <c r="A7" s="13" t="s">
        <v>49</v>
      </c>
      <c r="B7" s="13" t="s">
        <v>55</v>
      </c>
      <c r="C7" s="13">
        <v>19</v>
      </c>
    </row>
    <row r="8" spans="1:6" x14ac:dyDescent="0.25">
      <c r="A8" s="13" t="s">
        <v>50</v>
      </c>
      <c r="B8" s="13" t="s">
        <v>56</v>
      </c>
      <c r="C8" s="13">
        <v>41</v>
      </c>
    </row>
    <row r="9" spans="1:6" x14ac:dyDescent="0.25">
      <c r="A9" s="13" t="s">
        <v>51</v>
      </c>
      <c r="B9" s="13" t="s">
        <v>57</v>
      </c>
      <c r="C9" s="13">
        <v>23</v>
      </c>
    </row>
    <row r="10" spans="1:6" x14ac:dyDescent="0.25">
      <c r="A10" s="13" t="s">
        <v>52</v>
      </c>
      <c r="B10" s="13" t="s">
        <v>59</v>
      </c>
      <c r="C10" s="13">
        <v>45</v>
      </c>
    </row>
    <row r="12" spans="1:6" ht="48.75" customHeight="1" x14ac:dyDescent="0.25">
      <c r="A12" s="5"/>
      <c r="B12" s="22" t="s">
        <v>61</v>
      </c>
      <c r="C12" s="22"/>
      <c r="D12" s="22"/>
      <c r="E12" s="22"/>
      <c r="F12" s="22"/>
    </row>
    <row r="13" spans="1:6" ht="30.75" customHeight="1" x14ac:dyDescent="0.25">
      <c r="A13" s="14" t="s">
        <v>71</v>
      </c>
      <c r="B13" s="14" t="s">
        <v>72</v>
      </c>
      <c r="C13" s="14" t="s">
        <v>70</v>
      </c>
      <c r="D13" s="14" t="s">
        <v>73</v>
      </c>
    </row>
    <row r="14" spans="1:6" ht="17.25" customHeight="1" x14ac:dyDescent="0.25">
      <c r="A14" s="13" t="s">
        <v>62</v>
      </c>
      <c r="B14" s="15">
        <v>5020</v>
      </c>
      <c r="C14" s="16" t="s">
        <v>74</v>
      </c>
      <c r="D14" s="13"/>
    </row>
    <row r="15" spans="1:6" ht="17.25" customHeight="1" x14ac:dyDescent="0.25">
      <c r="A15" s="13" t="s">
        <v>63</v>
      </c>
      <c r="B15" s="15">
        <v>3245</v>
      </c>
      <c r="C15" s="16" t="s">
        <v>74</v>
      </c>
      <c r="D15" s="13"/>
    </row>
    <row r="16" spans="1:6" ht="17.25" customHeight="1" x14ac:dyDescent="0.25">
      <c r="A16" s="13" t="s">
        <v>65</v>
      </c>
      <c r="B16" s="15">
        <v>3000</v>
      </c>
      <c r="C16" s="16" t="s">
        <v>75</v>
      </c>
      <c r="D16" s="13"/>
    </row>
    <row r="17" spans="1:4" ht="17.25" customHeight="1" x14ac:dyDescent="0.25">
      <c r="A17" s="13" t="s">
        <v>66</v>
      </c>
      <c r="B17" s="15">
        <v>12400</v>
      </c>
      <c r="C17" s="16" t="s">
        <v>75</v>
      </c>
      <c r="D17" s="13"/>
    </row>
    <row r="18" spans="1:4" ht="17.25" customHeight="1" x14ac:dyDescent="0.25">
      <c r="A18" s="13" t="s">
        <v>64</v>
      </c>
      <c r="B18" s="15">
        <v>1230</v>
      </c>
      <c r="C18" s="16" t="s">
        <v>74</v>
      </c>
      <c r="D18" s="13"/>
    </row>
    <row r="19" spans="1:4" ht="17.25" customHeight="1" x14ac:dyDescent="0.25">
      <c r="A19" s="13" t="s">
        <v>67</v>
      </c>
      <c r="B19" s="15">
        <v>530</v>
      </c>
      <c r="C19" s="16" t="s">
        <v>75</v>
      </c>
      <c r="D19" s="13"/>
    </row>
    <row r="20" spans="1:4" ht="17.25" customHeight="1" x14ac:dyDescent="0.25">
      <c r="A20" s="13" t="s">
        <v>68</v>
      </c>
      <c r="B20" s="15">
        <v>4655</v>
      </c>
      <c r="C20" s="16" t="s">
        <v>76</v>
      </c>
      <c r="D20" s="13"/>
    </row>
    <row r="21" spans="1:4" ht="17.25" customHeight="1" x14ac:dyDescent="0.25">
      <c r="A21" s="13" t="s">
        <v>69</v>
      </c>
      <c r="B21" s="15">
        <v>2680</v>
      </c>
      <c r="C21" s="16" t="s">
        <v>74</v>
      </c>
      <c r="D21" s="13"/>
    </row>
  </sheetData>
  <mergeCells count="2">
    <mergeCell ref="B1:F1"/>
    <mergeCell ref="B12:F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3.5703125" customWidth="1"/>
    <col min="2" max="2" width="16.85546875" customWidth="1"/>
    <col min="3" max="3" width="20.85546875" customWidth="1"/>
    <col min="4" max="4" width="25.5703125" customWidth="1"/>
  </cols>
  <sheetData>
    <row r="1" spans="1:6" ht="66" customHeight="1" x14ac:dyDescent="0.25">
      <c r="A1" s="5"/>
      <c r="B1" s="22" t="s">
        <v>61</v>
      </c>
      <c r="C1" s="22"/>
      <c r="D1" s="22"/>
      <c r="E1" s="22"/>
      <c r="F1" s="22"/>
    </row>
    <row r="2" spans="1:6" s="7" customFormat="1" x14ac:dyDescent="0.25">
      <c r="A2" s="12" t="s">
        <v>42</v>
      </c>
      <c r="B2" s="12" t="s">
        <v>43</v>
      </c>
      <c r="C2" s="12" t="s">
        <v>44</v>
      </c>
      <c r="D2" s="12" t="s">
        <v>60</v>
      </c>
    </row>
    <row r="3" spans="1:6" x14ac:dyDescent="0.25">
      <c r="A3" s="13" t="s">
        <v>45</v>
      </c>
      <c r="B3" s="13" t="s">
        <v>58</v>
      </c>
      <c r="C3" s="13">
        <v>39</v>
      </c>
      <c r="D3" s="13">
        <f>IF(AND(B3&lt;&gt;"Budapest",C3&gt;20),C3*150,C3*100)</f>
        <v>5850</v>
      </c>
    </row>
    <row r="4" spans="1:6" x14ac:dyDescent="0.25">
      <c r="A4" s="13" t="s">
        <v>46</v>
      </c>
      <c r="B4" s="13" t="s">
        <v>53</v>
      </c>
      <c r="C4" s="13">
        <v>13</v>
      </c>
      <c r="D4" s="13">
        <f t="shared" ref="D4:D10" si="0">IF(AND(B4&lt;&gt;"Budapest",C4&gt;20),C4*150,C4*100)</f>
        <v>1300</v>
      </c>
    </row>
    <row r="5" spans="1:6" x14ac:dyDescent="0.25">
      <c r="A5" s="13" t="s">
        <v>47</v>
      </c>
      <c r="B5" s="13" t="s">
        <v>53</v>
      </c>
      <c r="C5" s="13">
        <v>5</v>
      </c>
      <c r="D5" s="13">
        <f t="shared" si="0"/>
        <v>500</v>
      </c>
    </row>
    <row r="6" spans="1:6" x14ac:dyDescent="0.25">
      <c r="A6" s="13" t="s">
        <v>48</v>
      </c>
      <c r="B6" s="13" t="s">
        <v>54</v>
      </c>
      <c r="C6" s="13">
        <v>65</v>
      </c>
      <c r="D6" s="13">
        <f t="shared" si="0"/>
        <v>9750</v>
      </c>
    </row>
    <row r="7" spans="1:6" x14ac:dyDescent="0.25">
      <c r="A7" s="13" t="s">
        <v>49</v>
      </c>
      <c r="B7" s="13" t="s">
        <v>55</v>
      </c>
      <c r="C7" s="13">
        <v>19</v>
      </c>
      <c r="D7" s="13">
        <f t="shared" si="0"/>
        <v>1900</v>
      </c>
    </row>
    <row r="8" spans="1:6" x14ac:dyDescent="0.25">
      <c r="A8" s="13" t="s">
        <v>50</v>
      </c>
      <c r="B8" s="13" t="s">
        <v>56</v>
      </c>
      <c r="C8" s="13">
        <v>41</v>
      </c>
      <c r="D8" s="13">
        <f t="shared" si="0"/>
        <v>6150</v>
      </c>
    </row>
    <row r="9" spans="1:6" x14ac:dyDescent="0.25">
      <c r="A9" s="13" t="s">
        <v>51</v>
      </c>
      <c r="B9" s="13" t="s">
        <v>57</v>
      </c>
      <c r="C9" s="13">
        <v>23</v>
      </c>
      <c r="D9" s="13">
        <f t="shared" si="0"/>
        <v>3450</v>
      </c>
    </row>
    <row r="10" spans="1:6" x14ac:dyDescent="0.25">
      <c r="A10" s="13" t="s">
        <v>52</v>
      </c>
      <c r="B10" s="13" t="s">
        <v>59</v>
      </c>
      <c r="C10" s="13">
        <v>45</v>
      </c>
      <c r="D10" s="13">
        <f t="shared" si="0"/>
        <v>6750</v>
      </c>
    </row>
    <row r="12" spans="1:6" ht="48.75" customHeight="1" x14ac:dyDescent="0.25">
      <c r="A12" s="5"/>
      <c r="B12" s="22" t="s">
        <v>61</v>
      </c>
      <c r="C12" s="22"/>
      <c r="D12" s="22"/>
      <c r="E12" s="22"/>
      <c r="F12" s="22"/>
    </row>
    <row r="13" spans="1:6" ht="30" x14ac:dyDescent="0.25">
      <c r="A13" s="14" t="s">
        <v>71</v>
      </c>
      <c r="B13" s="14" t="s">
        <v>72</v>
      </c>
      <c r="C13" s="14" t="s">
        <v>70</v>
      </c>
      <c r="D13" s="14" t="s">
        <v>73</v>
      </c>
    </row>
    <row r="14" spans="1:6" ht="16.5" customHeight="1" x14ac:dyDescent="0.25">
      <c r="A14" s="13" t="s">
        <v>62</v>
      </c>
      <c r="B14" s="15">
        <v>5020</v>
      </c>
      <c r="C14" s="16" t="s">
        <v>74</v>
      </c>
      <c r="D14" s="16" t="str">
        <f>IF(OR(C14="igen",B14&gt;5000),"jár","nem jár")</f>
        <v>jár</v>
      </c>
    </row>
    <row r="15" spans="1:6" ht="16.5" customHeight="1" x14ac:dyDescent="0.25">
      <c r="A15" s="13" t="s">
        <v>63</v>
      </c>
      <c r="B15" s="15">
        <v>3245</v>
      </c>
      <c r="C15" s="16" t="s">
        <v>74</v>
      </c>
      <c r="D15" s="16" t="str">
        <f t="shared" ref="D15:D21" si="1">IF(OR(C15="igen",B15&gt;5000),"jár","nem jár")</f>
        <v>jár</v>
      </c>
    </row>
    <row r="16" spans="1:6" ht="16.5" customHeight="1" x14ac:dyDescent="0.25">
      <c r="A16" s="13" t="s">
        <v>65</v>
      </c>
      <c r="B16" s="15">
        <v>3000</v>
      </c>
      <c r="C16" s="16" t="s">
        <v>75</v>
      </c>
      <c r="D16" s="16" t="str">
        <f t="shared" si="1"/>
        <v>nem jár</v>
      </c>
    </row>
    <row r="17" spans="1:4" ht="16.5" customHeight="1" x14ac:dyDescent="0.25">
      <c r="A17" s="13" t="s">
        <v>66</v>
      </c>
      <c r="B17" s="15">
        <v>12400</v>
      </c>
      <c r="C17" s="16" t="s">
        <v>75</v>
      </c>
      <c r="D17" s="16" t="str">
        <f t="shared" si="1"/>
        <v>jár</v>
      </c>
    </row>
    <row r="18" spans="1:4" ht="16.5" customHeight="1" x14ac:dyDescent="0.25">
      <c r="A18" s="13" t="s">
        <v>64</v>
      </c>
      <c r="B18" s="15">
        <v>1230</v>
      </c>
      <c r="C18" s="16" t="s">
        <v>74</v>
      </c>
      <c r="D18" s="16" t="str">
        <f t="shared" si="1"/>
        <v>jár</v>
      </c>
    </row>
    <row r="19" spans="1:4" ht="16.5" customHeight="1" x14ac:dyDescent="0.25">
      <c r="A19" s="13" t="s">
        <v>67</v>
      </c>
      <c r="B19" s="15">
        <v>530</v>
      </c>
      <c r="C19" s="16" t="s">
        <v>75</v>
      </c>
      <c r="D19" s="16" t="str">
        <f t="shared" si="1"/>
        <v>nem jár</v>
      </c>
    </row>
    <row r="20" spans="1:4" ht="16.5" customHeight="1" x14ac:dyDescent="0.25">
      <c r="A20" s="13" t="s">
        <v>68</v>
      </c>
      <c r="B20" s="15">
        <v>4655</v>
      </c>
      <c r="C20" s="16" t="s">
        <v>76</v>
      </c>
      <c r="D20" s="16" t="str">
        <f t="shared" si="1"/>
        <v>nem jár</v>
      </c>
    </row>
    <row r="21" spans="1:4" ht="16.5" customHeight="1" x14ac:dyDescent="0.25">
      <c r="A21" s="13" t="s">
        <v>69</v>
      </c>
      <c r="B21" s="15">
        <v>2680</v>
      </c>
      <c r="C21" s="16" t="s">
        <v>74</v>
      </c>
      <c r="D21" s="16" t="str">
        <f t="shared" si="1"/>
        <v>jár</v>
      </c>
    </row>
  </sheetData>
  <mergeCells count="2">
    <mergeCell ref="B1:F1"/>
    <mergeCell ref="B12:F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8" customWidth="1"/>
    <col min="2" max="2" width="11.28515625" bestFit="1" customWidth="1"/>
    <col min="5" max="5" width="12.42578125" bestFit="1" customWidth="1"/>
    <col min="6" max="6" width="15.7109375" style="11" customWidth="1"/>
    <col min="7" max="7" width="14.140625" customWidth="1"/>
    <col min="8" max="8" width="12" customWidth="1"/>
    <col min="9" max="9" width="10.42578125" customWidth="1"/>
    <col min="10" max="10" width="15.140625" bestFit="1" customWidth="1"/>
  </cols>
  <sheetData>
    <row r="1" spans="1:10" ht="72.75" customHeight="1" x14ac:dyDescent="0.25">
      <c r="A1" s="5"/>
      <c r="B1" s="22" t="s">
        <v>61</v>
      </c>
      <c r="C1" s="22"/>
      <c r="D1" s="22"/>
      <c r="E1" s="22"/>
      <c r="F1" s="22"/>
    </row>
    <row r="2" spans="1:10" s="8" customFormat="1" ht="22.5" customHeight="1" x14ac:dyDescent="0.25">
      <c r="A2" s="12" t="s">
        <v>77</v>
      </c>
      <c r="B2" s="12" t="s">
        <v>16</v>
      </c>
      <c r="C2" s="12" t="s">
        <v>28</v>
      </c>
      <c r="D2" s="12" t="s">
        <v>17</v>
      </c>
      <c r="E2" s="12" t="s">
        <v>21</v>
      </c>
      <c r="F2" s="17" t="s">
        <v>78</v>
      </c>
      <c r="G2" s="12" t="s">
        <v>41</v>
      </c>
      <c r="H2" s="18" t="s">
        <v>79</v>
      </c>
      <c r="J2" s="9">
        <v>3500000</v>
      </c>
    </row>
    <row r="3" spans="1:10" ht="18" customHeight="1" x14ac:dyDescent="0.25">
      <c r="A3" s="19" t="s">
        <v>18</v>
      </c>
      <c r="B3" s="16" t="s">
        <v>19</v>
      </c>
      <c r="C3" s="16">
        <v>2010</v>
      </c>
      <c r="D3" s="16" t="s">
        <v>20</v>
      </c>
      <c r="E3" s="15">
        <v>1145000</v>
      </c>
      <c r="F3" s="20">
        <v>50000</v>
      </c>
      <c r="G3" s="16"/>
      <c r="H3" s="13"/>
    </row>
    <row r="4" spans="1:10" ht="18" customHeight="1" x14ac:dyDescent="0.25">
      <c r="A4" s="19" t="s">
        <v>22</v>
      </c>
      <c r="B4" s="16" t="s">
        <v>23</v>
      </c>
      <c r="C4" s="16">
        <v>2009</v>
      </c>
      <c r="D4" s="16" t="s">
        <v>24</v>
      </c>
      <c r="E4" s="15">
        <v>1699000</v>
      </c>
      <c r="F4" s="20">
        <v>75000</v>
      </c>
      <c r="G4" s="16"/>
      <c r="H4" s="13"/>
    </row>
    <row r="5" spans="1:10" ht="18" customHeight="1" x14ac:dyDescent="0.25">
      <c r="A5" s="19" t="s">
        <v>25</v>
      </c>
      <c r="B5" s="16" t="s">
        <v>19</v>
      </c>
      <c r="C5" s="16">
        <v>2018</v>
      </c>
      <c r="D5" s="16" t="s">
        <v>26</v>
      </c>
      <c r="E5" s="15">
        <v>3990000</v>
      </c>
      <c r="F5" s="20">
        <v>125000</v>
      </c>
      <c r="G5" s="16"/>
      <c r="H5" s="13"/>
    </row>
    <row r="6" spans="1:10" ht="18" customHeight="1" x14ac:dyDescent="0.25">
      <c r="A6" s="19" t="s">
        <v>27</v>
      </c>
      <c r="B6" s="16" t="s">
        <v>19</v>
      </c>
      <c r="C6" s="16">
        <v>2005</v>
      </c>
      <c r="D6" s="16" t="s">
        <v>24</v>
      </c>
      <c r="E6" s="15">
        <v>3450000</v>
      </c>
      <c r="F6" s="20">
        <v>35600</v>
      </c>
      <c r="G6" s="16"/>
      <c r="H6" s="13"/>
    </row>
    <row r="7" spans="1:10" ht="18" customHeight="1" x14ac:dyDescent="0.25">
      <c r="A7" s="19" t="s">
        <v>29</v>
      </c>
      <c r="B7" s="16" t="s">
        <v>19</v>
      </c>
      <c r="C7" s="16">
        <v>2016</v>
      </c>
      <c r="D7" s="16" t="s">
        <v>20</v>
      </c>
      <c r="E7" s="15">
        <v>2750000</v>
      </c>
      <c r="F7" s="20">
        <v>178580</v>
      </c>
      <c r="G7" s="16"/>
      <c r="H7" s="13"/>
    </row>
    <row r="8" spans="1:10" ht="18" customHeight="1" x14ac:dyDescent="0.25">
      <c r="A8" s="19" t="s">
        <v>32</v>
      </c>
      <c r="B8" s="16" t="s">
        <v>19</v>
      </c>
      <c r="C8" s="16">
        <v>2015</v>
      </c>
      <c r="D8" s="16" t="s">
        <v>33</v>
      </c>
      <c r="E8" s="15">
        <v>3600000</v>
      </c>
      <c r="F8" s="20">
        <v>65800</v>
      </c>
      <c r="G8" s="16"/>
      <c r="H8" s="13"/>
    </row>
    <row r="9" spans="1:10" ht="18" customHeight="1" x14ac:dyDescent="0.25">
      <c r="A9" s="19" t="s">
        <v>35</v>
      </c>
      <c r="B9" s="16" t="s">
        <v>19</v>
      </c>
      <c r="C9" s="16">
        <v>2020</v>
      </c>
      <c r="D9" s="16" t="s">
        <v>34</v>
      </c>
      <c r="E9" s="15">
        <v>4099000</v>
      </c>
      <c r="F9" s="20">
        <v>99000</v>
      </c>
      <c r="G9" s="16"/>
      <c r="H9" s="13"/>
    </row>
    <row r="10" spans="1:10" ht="18" customHeight="1" x14ac:dyDescent="0.25">
      <c r="A10" s="19" t="s">
        <v>36</v>
      </c>
      <c r="B10" s="16" t="s">
        <v>30</v>
      </c>
      <c r="C10" s="16">
        <v>2012</v>
      </c>
      <c r="D10" s="16" t="s">
        <v>24</v>
      </c>
      <c r="E10" s="15">
        <v>4449900</v>
      </c>
      <c r="F10" s="20">
        <v>23000</v>
      </c>
      <c r="G10" s="16"/>
      <c r="H10" s="13"/>
    </row>
    <row r="11" spans="1:10" ht="18" customHeight="1" x14ac:dyDescent="0.25">
      <c r="A11" s="19" t="s">
        <v>37</v>
      </c>
      <c r="B11" s="16" t="s">
        <v>19</v>
      </c>
      <c r="C11" s="16">
        <v>2006</v>
      </c>
      <c r="D11" s="16" t="s">
        <v>34</v>
      </c>
      <c r="E11" s="15">
        <v>600000</v>
      </c>
      <c r="F11" s="20">
        <v>133000</v>
      </c>
      <c r="G11" s="16"/>
      <c r="H11" s="13"/>
    </row>
    <row r="12" spans="1:10" ht="18" customHeight="1" x14ac:dyDescent="0.25">
      <c r="A12" s="19" t="s">
        <v>38</v>
      </c>
      <c r="B12" s="16" t="s">
        <v>19</v>
      </c>
      <c r="C12" s="16">
        <v>2010</v>
      </c>
      <c r="D12" s="16" t="s">
        <v>39</v>
      </c>
      <c r="E12" s="15">
        <v>800000</v>
      </c>
      <c r="F12" s="20">
        <v>68000</v>
      </c>
      <c r="G12" s="16"/>
      <c r="H12" s="13"/>
    </row>
    <row r="13" spans="1:10" ht="18" customHeight="1" x14ac:dyDescent="0.25">
      <c r="A13" s="19" t="s">
        <v>32</v>
      </c>
      <c r="B13" s="16" t="s">
        <v>19</v>
      </c>
      <c r="C13" s="16">
        <v>2017</v>
      </c>
      <c r="D13" s="16" t="s">
        <v>31</v>
      </c>
      <c r="E13" s="15">
        <v>3255000</v>
      </c>
      <c r="F13" s="20">
        <v>74900</v>
      </c>
      <c r="G13" s="16"/>
      <c r="H13" s="13"/>
    </row>
    <row r="14" spans="1:10" ht="18" customHeight="1" x14ac:dyDescent="0.25">
      <c r="A14" s="19" t="s">
        <v>40</v>
      </c>
      <c r="B14" s="16" t="s">
        <v>30</v>
      </c>
      <c r="C14" s="16">
        <v>2015</v>
      </c>
      <c r="D14" s="16" t="s">
        <v>31</v>
      </c>
      <c r="E14" s="15">
        <v>3647000</v>
      </c>
      <c r="F14" s="20">
        <v>65890</v>
      </c>
      <c r="G14" s="16"/>
      <c r="H14" s="13"/>
    </row>
  </sheetData>
  <mergeCells count="1">
    <mergeCell ref="B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8.85546875" bestFit="1" customWidth="1"/>
    <col min="2" max="2" width="11.28515625" bestFit="1" customWidth="1"/>
    <col min="5" max="5" width="12.42578125" bestFit="1" customWidth="1"/>
    <col min="6" max="6" width="13.85546875" customWidth="1"/>
    <col min="7" max="7" width="14.140625" customWidth="1"/>
    <col min="8" max="8" width="12.5703125" customWidth="1"/>
    <col min="10" max="10" width="15.140625" bestFit="1" customWidth="1"/>
  </cols>
  <sheetData>
    <row r="1" spans="1:10" ht="75" customHeight="1" x14ac:dyDescent="0.25">
      <c r="A1" s="5"/>
      <c r="B1" s="22" t="s">
        <v>61</v>
      </c>
      <c r="C1" s="22"/>
      <c r="D1" s="22"/>
      <c r="E1" s="22"/>
      <c r="F1" s="22"/>
    </row>
    <row r="2" spans="1:10" s="8" customFormat="1" ht="24" customHeight="1" x14ac:dyDescent="0.25">
      <c r="A2" s="12" t="s">
        <v>15</v>
      </c>
      <c r="B2" s="12" t="s">
        <v>16</v>
      </c>
      <c r="C2" s="12" t="s">
        <v>28</v>
      </c>
      <c r="D2" s="12" t="s">
        <v>17</v>
      </c>
      <c r="E2" s="12" t="s">
        <v>21</v>
      </c>
      <c r="F2" s="12" t="s">
        <v>78</v>
      </c>
      <c r="G2" s="12" t="s">
        <v>41</v>
      </c>
      <c r="H2" s="18" t="s">
        <v>79</v>
      </c>
      <c r="J2" s="9">
        <v>3500000</v>
      </c>
    </row>
    <row r="3" spans="1:10" s="10" customFormat="1" ht="16.5" customHeight="1" x14ac:dyDescent="0.25">
      <c r="A3" s="19" t="s">
        <v>18</v>
      </c>
      <c r="B3" s="16" t="s">
        <v>19</v>
      </c>
      <c r="C3" s="16">
        <v>2010</v>
      </c>
      <c r="D3" s="16" t="s">
        <v>20</v>
      </c>
      <c r="E3" s="15">
        <v>1145000</v>
      </c>
      <c r="F3" s="20">
        <v>50000</v>
      </c>
      <c r="G3" s="16" t="str">
        <f>IF(AND(E3&lt;=$J$2,D3="fehér",F3&lt;100000),"igen","nem")</f>
        <v>nem</v>
      </c>
      <c r="H3" s="16" t="str">
        <f>IF(OR(E3&lt;=$J$2,C3&gt;=2017),"igen","nem")</f>
        <v>igen</v>
      </c>
    </row>
    <row r="4" spans="1:10" s="10" customFormat="1" ht="16.5" customHeight="1" x14ac:dyDescent="0.25">
      <c r="A4" s="19" t="s">
        <v>22</v>
      </c>
      <c r="B4" s="16" t="s">
        <v>23</v>
      </c>
      <c r="C4" s="16">
        <v>2009</v>
      </c>
      <c r="D4" s="16" t="s">
        <v>24</v>
      </c>
      <c r="E4" s="15">
        <v>1699000</v>
      </c>
      <c r="F4" s="20">
        <v>75000</v>
      </c>
      <c r="G4" s="16" t="str">
        <f t="shared" ref="G4:G14" si="0">IF(AND(E4&lt;=$J$2,D4="fehér",F4&lt;100000),"igen","nem")</f>
        <v>igen</v>
      </c>
      <c r="H4" s="16" t="str">
        <f t="shared" ref="H4:H14" si="1">IF(OR(E4&lt;=$J$2,C4&gt;=2017),"igen","nem")</f>
        <v>igen</v>
      </c>
    </row>
    <row r="5" spans="1:10" s="10" customFormat="1" ht="16.5" customHeight="1" x14ac:dyDescent="0.25">
      <c r="A5" s="19" t="s">
        <v>25</v>
      </c>
      <c r="B5" s="16" t="s">
        <v>19</v>
      </c>
      <c r="C5" s="16">
        <v>2018</v>
      </c>
      <c r="D5" s="16" t="s">
        <v>26</v>
      </c>
      <c r="E5" s="15">
        <v>3990000</v>
      </c>
      <c r="F5" s="20">
        <v>125000</v>
      </c>
      <c r="G5" s="16" t="str">
        <f t="shared" si="0"/>
        <v>nem</v>
      </c>
      <c r="H5" s="16" t="str">
        <f t="shared" si="1"/>
        <v>igen</v>
      </c>
    </row>
    <row r="6" spans="1:10" s="10" customFormat="1" ht="16.5" customHeight="1" x14ac:dyDescent="0.25">
      <c r="A6" s="19" t="s">
        <v>27</v>
      </c>
      <c r="B6" s="16" t="s">
        <v>19</v>
      </c>
      <c r="C6" s="16">
        <v>2005</v>
      </c>
      <c r="D6" s="16" t="s">
        <v>24</v>
      </c>
      <c r="E6" s="15">
        <v>3450000</v>
      </c>
      <c r="F6" s="20">
        <v>35600</v>
      </c>
      <c r="G6" s="16" t="str">
        <f t="shared" si="0"/>
        <v>igen</v>
      </c>
      <c r="H6" s="16" t="str">
        <f t="shared" si="1"/>
        <v>igen</v>
      </c>
    </row>
    <row r="7" spans="1:10" s="10" customFormat="1" ht="16.5" customHeight="1" x14ac:dyDescent="0.25">
      <c r="A7" s="19" t="s">
        <v>29</v>
      </c>
      <c r="B7" s="16" t="s">
        <v>19</v>
      </c>
      <c r="C7" s="16">
        <v>2016</v>
      </c>
      <c r="D7" s="16" t="s">
        <v>20</v>
      </c>
      <c r="E7" s="15">
        <v>2750000</v>
      </c>
      <c r="F7" s="20">
        <v>178580</v>
      </c>
      <c r="G7" s="16" t="str">
        <f t="shared" si="0"/>
        <v>nem</v>
      </c>
      <c r="H7" s="16" t="str">
        <f t="shared" si="1"/>
        <v>igen</v>
      </c>
    </row>
    <row r="8" spans="1:10" s="10" customFormat="1" ht="16.5" customHeight="1" x14ac:dyDescent="0.25">
      <c r="A8" s="19" t="s">
        <v>32</v>
      </c>
      <c r="B8" s="16" t="s">
        <v>19</v>
      </c>
      <c r="C8" s="16">
        <v>2015</v>
      </c>
      <c r="D8" s="16" t="s">
        <v>33</v>
      </c>
      <c r="E8" s="15">
        <v>3600000</v>
      </c>
      <c r="F8" s="20">
        <v>65800</v>
      </c>
      <c r="G8" s="16" t="str">
        <f t="shared" si="0"/>
        <v>nem</v>
      </c>
      <c r="H8" s="16" t="str">
        <f t="shared" si="1"/>
        <v>nem</v>
      </c>
    </row>
    <row r="9" spans="1:10" s="10" customFormat="1" ht="16.5" customHeight="1" x14ac:dyDescent="0.25">
      <c r="A9" s="19" t="s">
        <v>35</v>
      </c>
      <c r="B9" s="16" t="s">
        <v>19</v>
      </c>
      <c r="C9" s="16">
        <v>2020</v>
      </c>
      <c r="D9" s="16" t="s">
        <v>34</v>
      </c>
      <c r="E9" s="15">
        <v>4099000</v>
      </c>
      <c r="F9" s="20">
        <v>99000</v>
      </c>
      <c r="G9" s="16" t="str">
        <f t="shared" si="0"/>
        <v>nem</v>
      </c>
      <c r="H9" s="16" t="str">
        <f t="shared" si="1"/>
        <v>igen</v>
      </c>
    </row>
    <row r="10" spans="1:10" s="10" customFormat="1" ht="16.5" customHeight="1" x14ac:dyDescent="0.25">
      <c r="A10" s="19" t="s">
        <v>36</v>
      </c>
      <c r="B10" s="16" t="s">
        <v>30</v>
      </c>
      <c r="C10" s="16">
        <v>2012</v>
      </c>
      <c r="D10" s="16" t="s">
        <v>24</v>
      </c>
      <c r="E10" s="15">
        <v>4449900</v>
      </c>
      <c r="F10" s="20">
        <v>23000</v>
      </c>
      <c r="G10" s="16" t="str">
        <f t="shared" si="0"/>
        <v>nem</v>
      </c>
      <c r="H10" s="16" t="str">
        <f t="shared" si="1"/>
        <v>nem</v>
      </c>
    </row>
    <row r="11" spans="1:10" s="10" customFormat="1" ht="16.5" customHeight="1" x14ac:dyDescent="0.25">
      <c r="A11" s="19" t="s">
        <v>37</v>
      </c>
      <c r="B11" s="16" t="s">
        <v>19</v>
      </c>
      <c r="C11" s="16">
        <v>2006</v>
      </c>
      <c r="D11" s="16" t="s">
        <v>34</v>
      </c>
      <c r="E11" s="15">
        <v>600000</v>
      </c>
      <c r="F11" s="20">
        <v>133000</v>
      </c>
      <c r="G11" s="16" t="str">
        <f t="shared" si="0"/>
        <v>nem</v>
      </c>
      <c r="H11" s="16" t="str">
        <f t="shared" si="1"/>
        <v>igen</v>
      </c>
    </row>
    <row r="12" spans="1:10" s="10" customFormat="1" ht="16.5" customHeight="1" x14ac:dyDescent="0.25">
      <c r="A12" s="19" t="s">
        <v>38</v>
      </c>
      <c r="B12" s="16" t="s">
        <v>19</v>
      </c>
      <c r="C12" s="16">
        <v>2010</v>
      </c>
      <c r="D12" s="16" t="s">
        <v>39</v>
      </c>
      <c r="E12" s="15">
        <v>800000</v>
      </c>
      <c r="F12" s="20">
        <v>68000</v>
      </c>
      <c r="G12" s="16" t="str">
        <f t="shared" si="0"/>
        <v>nem</v>
      </c>
      <c r="H12" s="16" t="str">
        <f t="shared" si="1"/>
        <v>igen</v>
      </c>
    </row>
    <row r="13" spans="1:10" s="10" customFormat="1" ht="16.5" customHeight="1" x14ac:dyDescent="0.25">
      <c r="A13" s="19" t="s">
        <v>32</v>
      </c>
      <c r="B13" s="16" t="s">
        <v>19</v>
      </c>
      <c r="C13" s="16">
        <v>2017</v>
      </c>
      <c r="D13" s="16" t="s">
        <v>31</v>
      </c>
      <c r="E13" s="15">
        <v>3255000</v>
      </c>
      <c r="F13" s="20">
        <v>74900</v>
      </c>
      <c r="G13" s="16" t="str">
        <f t="shared" si="0"/>
        <v>nem</v>
      </c>
      <c r="H13" s="16" t="str">
        <f t="shared" si="1"/>
        <v>igen</v>
      </c>
    </row>
    <row r="14" spans="1:10" s="10" customFormat="1" ht="16.5" customHeight="1" x14ac:dyDescent="0.25">
      <c r="A14" s="19" t="s">
        <v>40</v>
      </c>
      <c r="B14" s="16" t="s">
        <v>30</v>
      </c>
      <c r="C14" s="16">
        <v>2015</v>
      </c>
      <c r="D14" s="16" t="s">
        <v>31</v>
      </c>
      <c r="E14" s="15">
        <v>3647000</v>
      </c>
      <c r="F14" s="20">
        <v>65890</v>
      </c>
      <c r="G14" s="16" t="str">
        <f t="shared" si="0"/>
        <v>nem</v>
      </c>
      <c r="H14" s="16" t="str">
        <f t="shared" si="1"/>
        <v>nem</v>
      </c>
    </row>
    <row r="15" spans="1:10" x14ac:dyDescent="0.25">
      <c r="E15" s="6"/>
    </row>
  </sheetData>
  <mergeCells count="1">
    <mergeCell ref="B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Excelneked ajánló</vt:lpstr>
      <vt:lpstr>HA függvény ÉS-VAGY</vt:lpstr>
      <vt:lpstr>HA függvény ÉS-VAGY mo</vt:lpstr>
      <vt:lpstr>HA függvény 4</vt:lpstr>
      <vt:lpstr>HA függvény 4 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Szabados Ivett</dc:creator>
  <cp:lastModifiedBy>Kriszti</cp:lastModifiedBy>
  <dcterms:created xsi:type="dcterms:W3CDTF">2020-03-20T12:47:38Z</dcterms:created>
  <dcterms:modified xsi:type="dcterms:W3CDTF">2021-02-16T07:04:02Z</dcterms:modified>
</cp:coreProperties>
</file>